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<sst xmlns="http://schemas.openxmlformats.org/spreadsheetml/2006/main" count="70">
  <si>
    <t>班级</t>
  </si>
  <si>
    <t>班级人数</t>
  </si>
  <si>
    <t>所属专业</t>
  </si>
  <si>
    <t>各专业人数</t>
  </si>
  <si>
    <t>省优名额</t>
  </si>
  <si>
    <t>会计1501</t>
  </si>
  <si>
    <t>会计学</t>
  </si>
  <si>
    <t>会计1502</t>
  </si>
  <si>
    <t>会计1503</t>
  </si>
  <si>
    <t>会计1504</t>
  </si>
  <si>
    <t>会计1505</t>
  </si>
  <si>
    <t>会计1506</t>
  </si>
  <si>
    <t>会计1507</t>
  </si>
  <si>
    <t>会升1701</t>
  </si>
  <si>
    <t>会计学（专升本）</t>
  </si>
  <si>
    <t>会升1702</t>
  </si>
  <si>
    <t>会升1703</t>
  </si>
  <si>
    <t>会升1704</t>
  </si>
  <si>
    <t>审计1501</t>
  </si>
  <si>
    <t>审计学</t>
  </si>
  <si>
    <t>审计1502</t>
  </si>
  <si>
    <t>财管1501</t>
  </si>
  <si>
    <t>财务管理</t>
  </si>
  <si>
    <t>财管1502</t>
  </si>
  <si>
    <t>金融1501</t>
  </si>
  <si>
    <t>金融学</t>
  </si>
  <si>
    <t>金融1502</t>
  </si>
  <si>
    <t>金融1503</t>
  </si>
  <si>
    <t>金融1504</t>
  </si>
  <si>
    <t>金融1505</t>
  </si>
  <si>
    <t>金融1506</t>
  </si>
  <si>
    <t>金融延期</t>
  </si>
  <si>
    <t>金升1701</t>
  </si>
  <si>
    <t>金融学（专升本）</t>
  </si>
  <si>
    <t>金升1702</t>
  </si>
  <si>
    <t>国贸1501</t>
  </si>
  <si>
    <t>国际经济与贸易</t>
  </si>
  <si>
    <t>国贸1502</t>
  </si>
  <si>
    <t>国贸1503</t>
  </si>
  <si>
    <t>国贸1504</t>
  </si>
  <si>
    <t>国贸延期</t>
  </si>
  <si>
    <t>国商1501</t>
  </si>
  <si>
    <t>国际商务</t>
  </si>
  <si>
    <t>国商1502</t>
  </si>
  <si>
    <t>国商延期</t>
  </si>
  <si>
    <t>国升1701</t>
  </si>
  <si>
    <t>国际经济与贸易（专升本）</t>
  </si>
  <si>
    <t>国升1702</t>
  </si>
  <si>
    <t>国升1703</t>
  </si>
  <si>
    <t>国升延期</t>
  </si>
  <si>
    <t>市营1501</t>
  </si>
  <si>
    <t>市场营销</t>
  </si>
  <si>
    <t>市营1502</t>
  </si>
  <si>
    <t>工商1501</t>
  </si>
  <si>
    <t>工商管理</t>
  </si>
  <si>
    <t>工商1502</t>
  </si>
  <si>
    <t>工商延期</t>
  </si>
  <si>
    <t>人力1501</t>
  </si>
  <si>
    <t>人力资源管理</t>
  </si>
  <si>
    <t>人力延期</t>
  </si>
  <si>
    <t>旅管1501</t>
  </si>
  <si>
    <t>旅游管理</t>
  </si>
  <si>
    <t>信管1501</t>
  </si>
  <si>
    <t>信息管理与信息系统</t>
  </si>
  <si>
    <t>信管1502</t>
  </si>
  <si>
    <t>营升1701</t>
  </si>
  <si>
    <t>市场营销（专升本）</t>
  </si>
  <si>
    <t>营升1702</t>
  </si>
  <si>
    <t>营升1703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</si>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</sst>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workbookViewId="0">
      <selection activeCell="A1" sqref="$A1:$XFD1048576"/>
    </sheetView>
  </sheetViews>
  <sheetFormatPr defaultColWidth="9" defaultRowHeight="13.5" outlineLevelCol="4"/>
  <cols>
    <col min="1" max="1" width="22.125" style="1" customWidth="1"/>
    <col min="2" max="2" width="11.5083333333333" style="1" customWidth="1"/>
    <col min="3" max="3" width="25.375" style="1" customWidth="1"/>
    <col min="4" max="4" width="13.875" style="1" customWidth="1"/>
    <col min="5" max="5" width="11.5083333333333" style="1" customWidth="1"/>
    <col min="6" max="16384" width="9" style="1"/>
  </cols>
  <sheetData>
    <row r="1" s="1" customFormat="1" ht="2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21" customHeight="1" spans="1:5">
      <c r="A2" s="3" t="s">
        <v>5</v>
      </c>
      <c r="B2" s="3">
        <v>53</v>
      </c>
      <c r="C2" s="4" t="s">
        <v>6</v>
      </c>
      <c r="D2" s="4">
        <f>B2+B3+B4+B5+B6+B7+B8</f>
        <v>372</v>
      </c>
      <c r="E2" s="4">
        <v>18</v>
      </c>
    </row>
    <row r="3" s="1" customFormat="1" ht="21" customHeight="1" spans="1:5">
      <c r="A3" s="3" t="s">
        <v>7</v>
      </c>
      <c r="B3" s="3">
        <v>52</v>
      </c>
      <c r="C3" s="5"/>
      <c r="D3" s="5"/>
      <c r="E3" s="5"/>
    </row>
    <row r="4" s="1" customFormat="1" ht="21" customHeight="1" spans="1:5">
      <c r="A4" s="3" t="s">
        <v>8</v>
      </c>
      <c r="B4" s="3">
        <v>54</v>
      </c>
      <c r="C4" s="5"/>
      <c r="D4" s="5"/>
      <c r="E4" s="5"/>
    </row>
    <row r="5" s="1" customFormat="1" ht="21" customHeight="1" spans="1:5">
      <c r="A5" s="3" t="s">
        <v>9</v>
      </c>
      <c r="B5" s="3">
        <v>50</v>
      </c>
      <c r="C5" s="5"/>
      <c r="D5" s="5"/>
      <c r="E5" s="5"/>
    </row>
    <row r="6" s="1" customFormat="1" ht="21" customHeight="1" spans="1:5">
      <c r="A6" s="3" t="s">
        <v>10</v>
      </c>
      <c r="B6" s="3">
        <v>50</v>
      </c>
      <c r="C6" s="5"/>
      <c r="D6" s="5"/>
      <c r="E6" s="5"/>
    </row>
    <row r="7" s="1" customFormat="1" ht="21" customHeight="1" spans="1:5">
      <c r="A7" s="3" t="s">
        <v>11</v>
      </c>
      <c r="B7" s="3">
        <v>53</v>
      </c>
      <c r="C7" s="5"/>
      <c r="D7" s="5"/>
      <c r="E7" s="5"/>
    </row>
    <row r="8" s="1" customFormat="1" ht="21" customHeight="1" spans="1:5">
      <c r="A8" s="3" t="s">
        <v>12</v>
      </c>
      <c r="B8" s="3">
        <v>60</v>
      </c>
      <c r="C8" s="6"/>
      <c r="D8" s="6"/>
      <c r="E8" s="6"/>
    </row>
    <row r="9" s="1" customFormat="1" ht="21" customHeight="1" spans="1:5">
      <c r="A9" s="3" t="s">
        <v>13</v>
      </c>
      <c r="B9" s="3">
        <v>50</v>
      </c>
      <c r="C9" s="3" t="s">
        <v>14</v>
      </c>
      <c r="D9" s="3">
        <f>B9+B10+B11+B12</f>
        <v>198</v>
      </c>
      <c r="E9" s="3">
        <v>9</v>
      </c>
    </row>
    <row r="10" s="1" customFormat="1" ht="21" customHeight="1" spans="1:5">
      <c r="A10" s="3" t="s">
        <v>15</v>
      </c>
      <c r="B10" s="3">
        <v>49</v>
      </c>
      <c r="C10" s="3"/>
      <c r="D10" s="3"/>
      <c r="E10" s="3"/>
    </row>
    <row r="11" s="1" customFormat="1" ht="21" customHeight="1" spans="1:5">
      <c r="A11" s="3" t="s">
        <v>16</v>
      </c>
      <c r="B11" s="3">
        <v>49</v>
      </c>
      <c r="C11" s="3"/>
      <c r="D11" s="3"/>
      <c r="E11" s="3"/>
    </row>
    <row r="12" s="1" customFormat="1" ht="21" customHeight="1" spans="1:5">
      <c r="A12" s="3" t="s">
        <v>17</v>
      </c>
      <c r="B12" s="3">
        <v>50</v>
      </c>
      <c r="C12" s="3"/>
      <c r="D12" s="3"/>
      <c r="E12" s="3"/>
    </row>
    <row r="13" s="1" customFormat="1" ht="21" customHeight="1" spans="1:5">
      <c r="A13" s="3" t="s">
        <v>18</v>
      </c>
      <c r="B13" s="3">
        <v>48</v>
      </c>
      <c r="C13" s="3" t="s">
        <v>19</v>
      </c>
      <c r="D13" s="3">
        <f>B13+B14</f>
        <v>98</v>
      </c>
      <c r="E13" s="3">
        <v>4</v>
      </c>
    </row>
    <row r="14" s="1" customFormat="1" ht="21" customHeight="1" spans="1:5">
      <c r="A14" s="3" t="s">
        <v>20</v>
      </c>
      <c r="B14" s="3">
        <v>50</v>
      </c>
      <c r="C14" s="3"/>
      <c r="D14" s="3"/>
      <c r="E14" s="3"/>
    </row>
    <row r="15" s="1" customFormat="1" ht="21" customHeight="1" spans="1:5">
      <c r="A15" s="3" t="s">
        <v>21</v>
      </c>
      <c r="B15" s="3">
        <v>45</v>
      </c>
      <c r="C15" s="3" t="s">
        <v>22</v>
      </c>
      <c r="D15" s="3">
        <f>B15+B16</f>
        <v>89</v>
      </c>
      <c r="E15" s="3">
        <v>4</v>
      </c>
    </row>
    <row r="16" s="1" customFormat="1" ht="21" customHeight="1" spans="1:5">
      <c r="A16" s="3" t="s">
        <v>23</v>
      </c>
      <c r="B16" s="3">
        <v>44</v>
      </c>
      <c r="C16" s="3"/>
      <c r="D16" s="3"/>
      <c r="E16" s="3"/>
    </row>
    <row r="17" s="1" customFormat="1" ht="21" customHeight="1" spans="1:5">
      <c r="A17" s="3" t="s">
        <v>24</v>
      </c>
      <c r="B17" s="3">
        <v>53</v>
      </c>
      <c r="C17" s="4" t="s">
        <v>25</v>
      </c>
      <c r="D17" s="4">
        <f>B17+B18+B19+B20+B21+B22+B23</f>
        <v>310</v>
      </c>
      <c r="E17" s="4">
        <v>15</v>
      </c>
    </row>
    <row r="18" s="1" customFormat="1" ht="21" customHeight="1" spans="1:5">
      <c r="A18" s="3" t="s">
        <v>26</v>
      </c>
      <c r="B18" s="3">
        <v>52</v>
      </c>
      <c r="C18" s="5"/>
      <c r="D18" s="5"/>
      <c r="E18" s="5"/>
    </row>
    <row r="19" s="1" customFormat="1" ht="21" customHeight="1" spans="1:5">
      <c r="A19" s="3" t="s">
        <v>27</v>
      </c>
      <c r="B19" s="3">
        <v>54</v>
      </c>
      <c r="C19" s="5"/>
      <c r="D19" s="5"/>
      <c r="E19" s="5"/>
    </row>
    <row r="20" s="1" customFormat="1" ht="21" customHeight="1" spans="1:5">
      <c r="A20" s="3" t="s">
        <v>28</v>
      </c>
      <c r="B20" s="3">
        <v>50</v>
      </c>
      <c r="C20" s="5"/>
      <c r="D20" s="5"/>
      <c r="E20" s="5"/>
    </row>
    <row r="21" s="1" customFormat="1" ht="21" customHeight="1" spans="1:5">
      <c r="A21" s="3" t="s">
        <v>29</v>
      </c>
      <c r="B21" s="3">
        <v>48</v>
      </c>
      <c r="C21" s="5"/>
      <c r="D21" s="5"/>
      <c r="E21" s="5"/>
    </row>
    <row r="22" s="1" customFormat="1" ht="21" customHeight="1" spans="1:5">
      <c r="A22" s="3" t="s">
        <v>30</v>
      </c>
      <c r="B22" s="3">
        <v>52</v>
      </c>
      <c r="C22" s="5"/>
      <c r="D22" s="5"/>
      <c r="E22" s="5"/>
    </row>
    <row r="23" s="1" customFormat="1" ht="21" customHeight="1" spans="1:5">
      <c r="A23" s="3" t="s">
        <v>31</v>
      </c>
      <c r="B23" s="3">
        <v>1</v>
      </c>
      <c r="C23" s="6"/>
      <c r="D23" s="6"/>
      <c r="E23" s="6"/>
    </row>
    <row r="24" s="1" customFormat="1" ht="21" customHeight="1" spans="1:5">
      <c r="A24" s="3" t="s">
        <v>32</v>
      </c>
      <c r="B24" s="3">
        <v>50</v>
      </c>
      <c r="C24" s="4" t="s">
        <v>33</v>
      </c>
      <c r="D24" s="4">
        <f>B24+B25</f>
        <v>100</v>
      </c>
      <c r="E24" s="4">
        <v>5</v>
      </c>
    </row>
    <row r="25" s="1" customFormat="1" ht="21" customHeight="1" spans="1:5">
      <c r="A25" s="3" t="s">
        <v>34</v>
      </c>
      <c r="B25" s="3">
        <v>50</v>
      </c>
      <c r="C25" s="6"/>
      <c r="D25" s="6"/>
      <c r="E25" s="6"/>
    </row>
    <row r="26" s="1" customFormat="1" ht="21" customHeight="1" spans="1:5">
      <c r="A26" s="3" t="s">
        <v>35</v>
      </c>
      <c r="B26" s="3">
        <v>33</v>
      </c>
      <c r="C26" s="3" t="s">
        <v>36</v>
      </c>
      <c r="D26" s="3">
        <f>B26+B27+B28+B29+B30</f>
        <v>158</v>
      </c>
      <c r="E26" s="3">
        <v>7</v>
      </c>
    </row>
    <row r="27" s="1" customFormat="1" ht="21" customHeight="1" spans="1:5">
      <c r="A27" s="3" t="s">
        <v>37</v>
      </c>
      <c r="B27" s="3">
        <v>41</v>
      </c>
      <c r="C27" s="3"/>
      <c r="D27" s="3"/>
      <c r="E27" s="3"/>
    </row>
    <row r="28" s="1" customFormat="1" ht="21" customHeight="1" spans="1:5">
      <c r="A28" s="3" t="s">
        <v>38</v>
      </c>
      <c r="B28" s="3">
        <v>40</v>
      </c>
      <c r="C28" s="3"/>
      <c r="D28" s="3"/>
      <c r="E28" s="3"/>
    </row>
    <row r="29" s="1" customFormat="1" ht="21" customHeight="1" spans="1:5">
      <c r="A29" s="3" t="s">
        <v>39</v>
      </c>
      <c r="B29" s="3">
        <v>38</v>
      </c>
      <c r="C29" s="3"/>
      <c r="D29" s="3"/>
      <c r="E29" s="3"/>
    </row>
    <row r="30" s="1" customFormat="1" ht="21" customHeight="1" spans="1:5">
      <c r="A30" s="3" t="s">
        <v>40</v>
      </c>
      <c r="B30" s="3">
        <v>6</v>
      </c>
      <c r="C30" s="3"/>
      <c r="D30" s="3"/>
      <c r="E30" s="3"/>
    </row>
    <row r="31" s="1" customFormat="1" ht="21" customHeight="1" spans="1:5">
      <c r="A31" s="3" t="s">
        <v>41</v>
      </c>
      <c r="B31" s="3">
        <v>39</v>
      </c>
      <c r="C31" s="3" t="s">
        <v>42</v>
      </c>
      <c r="D31" s="3">
        <f>B31+B32+B33</f>
        <v>77</v>
      </c>
      <c r="E31" s="3">
        <v>3</v>
      </c>
    </row>
    <row r="32" s="1" customFormat="1" ht="21" customHeight="1" spans="1:5">
      <c r="A32" s="3" t="s">
        <v>43</v>
      </c>
      <c r="B32" s="3">
        <v>36</v>
      </c>
      <c r="C32" s="3"/>
      <c r="D32" s="3"/>
      <c r="E32" s="3"/>
    </row>
    <row r="33" s="1" customFormat="1" ht="21" customHeight="1" spans="1:5">
      <c r="A33" s="3" t="s">
        <v>44</v>
      </c>
      <c r="B33" s="3">
        <v>2</v>
      </c>
      <c r="C33" s="3"/>
      <c r="D33" s="3"/>
      <c r="E33" s="3"/>
    </row>
    <row r="34" s="1" customFormat="1" ht="21" customHeight="1" spans="1:5">
      <c r="A34" s="3" t="s">
        <v>45</v>
      </c>
      <c r="B34" s="3">
        <v>48</v>
      </c>
      <c r="C34" s="4" t="s">
        <v>46</v>
      </c>
      <c r="D34" s="4">
        <f>B34+B35+B36+B37</f>
        <v>146</v>
      </c>
      <c r="E34" s="4">
        <v>7</v>
      </c>
    </row>
    <row r="35" s="1" customFormat="1" ht="21" customHeight="1" spans="1:5">
      <c r="A35" s="3" t="s">
        <v>47</v>
      </c>
      <c r="B35" s="3">
        <v>49</v>
      </c>
      <c r="C35" s="5"/>
      <c r="D35" s="5"/>
      <c r="E35" s="5"/>
    </row>
    <row r="36" s="1" customFormat="1" ht="21" customHeight="1" spans="1:5">
      <c r="A36" s="3" t="s">
        <v>48</v>
      </c>
      <c r="B36" s="3">
        <v>48</v>
      </c>
      <c r="C36" s="5"/>
      <c r="D36" s="5"/>
      <c r="E36" s="5"/>
    </row>
    <row r="37" s="1" customFormat="1" ht="21" customHeight="1" spans="1:5">
      <c r="A37" s="3" t="s">
        <v>49</v>
      </c>
      <c r="B37" s="3">
        <v>1</v>
      </c>
      <c r="C37" s="6"/>
      <c r="D37" s="6"/>
      <c r="E37" s="6"/>
    </row>
    <row r="38" s="1" customFormat="1" ht="21" customHeight="1" spans="1:5">
      <c r="A38" s="3" t="s">
        <v>50</v>
      </c>
      <c r="B38" s="3">
        <v>42</v>
      </c>
      <c r="C38" s="3" t="s">
        <v>51</v>
      </c>
      <c r="D38" s="3">
        <f>B38+B39</f>
        <v>82</v>
      </c>
      <c r="E38" s="3">
        <v>4</v>
      </c>
    </row>
    <row r="39" s="1" customFormat="1" ht="21" customHeight="1" spans="1:5">
      <c r="A39" s="3" t="s">
        <v>52</v>
      </c>
      <c r="B39" s="3">
        <v>40</v>
      </c>
      <c r="C39" s="3"/>
      <c r="D39" s="3"/>
      <c r="E39" s="3"/>
    </row>
    <row r="40" s="1" customFormat="1" ht="21" customHeight="1" spans="1:5">
      <c r="A40" s="3" t="s">
        <v>53</v>
      </c>
      <c r="B40" s="3">
        <v>40</v>
      </c>
      <c r="C40" s="4" t="s">
        <v>54</v>
      </c>
      <c r="D40" s="4">
        <f>B40+B41+B42</f>
        <v>85</v>
      </c>
      <c r="E40" s="4">
        <v>4</v>
      </c>
    </row>
    <row r="41" s="1" customFormat="1" ht="21" customHeight="1" spans="1:5">
      <c r="A41" s="3" t="s">
        <v>55</v>
      </c>
      <c r="B41" s="3">
        <v>44</v>
      </c>
      <c r="C41" s="5"/>
      <c r="D41" s="5"/>
      <c r="E41" s="5"/>
    </row>
    <row r="42" s="1" customFormat="1" ht="21" customHeight="1" spans="1:5">
      <c r="A42" s="3" t="s">
        <v>56</v>
      </c>
      <c r="B42" s="3">
        <v>1</v>
      </c>
      <c r="C42" s="6"/>
      <c r="D42" s="6"/>
      <c r="E42" s="6"/>
    </row>
    <row r="43" s="1" customFormat="1" ht="21" customHeight="1" spans="1:5">
      <c r="A43" s="3" t="s">
        <v>57</v>
      </c>
      <c r="B43" s="3">
        <v>47</v>
      </c>
      <c r="C43" s="3" t="s">
        <v>58</v>
      </c>
      <c r="D43" s="3">
        <f>B43+B44</f>
        <v>48</v>
      </c>
      <c r="E43" s="3">
        <v>2</v>
      </c>
    </row>
    <row r="44" s="1" customFormat="1" ht="21" customHeight="1" spans="1:5">
      <c r="A44" s="3" t="s">
        <v>59</v>
      </c>
      <c r="B44" s="3">
        <v>1</v>
      </c>
      <c r="C44" s="3"/>
      <c r="D44" s="3"/>
      <c r="E44" s="3"/>
    </row>
    <row r="45" s="1" customFormat="1" ht="21" customHeight="1" spans="1:5">
      <c r="A45" s="3" t="s">
        <v>60</v>
      </c>
      <c r="B45" s="3">
        <v>37</v>
      </c>
      <c r="C45" s="3" t="s">
        <v>61</v>
      </c>
      <c r="D45" s="3">
        <f>B45</f>
        <v>37</v>
      </c>
      <c r="E45" s="3">
        <v>1</v>
      </c>
    </row>
    <row r="46" s="1" customFormat="1" ht="21" customHeight="1" spans="1:5">
      <c r="A46" s="3" t="s">
        <v>62</v>
      </c>
      <c r="B46" s="3">
        <v>45</v>
      </c>
      <c r="C46" s="3" t="s">
        <v>63</v>
      </c>
      <c r="D46" s="3">
        <f>B46+B47</f>
        <v>81</v>
      </c>
      <c r="E46" s="3">
        <v>4</v>
      </c>
    </row>
    <row r="47" s="1" customFormat="1" ht="21" customHeight="1" spans="1:5">
      <c r="A47" s="3" t="s">
        <v>64</v>
      </c>
      <c r="B47" s="3">
        <v>36</v>
      </c>
      <c r="C47" s="3"/>
      <c r="D47" s="3"/>
      <c r="E47" s="3"/>
    </row>
    <row r="48" s="1" customFormat="1" ht="21" customHeight="1" spans="1:5">
      <c r="A48" s="3" t="s">
        <v>65</v>
      </c>
      <c r="B48" s="3">
        <v>50</v>
      </c>
      <c r="C48" s="3" t="s">
        <v>66</v>
      </c>
      <c r="D48" s="3">
        <f>B48+B49+B50</f>
        <v>145</v>
      </c>
      <c r="E48" s="3">
        <v>7</v>
      </c>
    </row>
    <row r="49" s="1" customFormat="1" ht="21" customHeight="1" spans="1:5">
      <c r="A49" s="3" t="s">
        <v>67</v>
      </c>
      <c r="B49" s="3">
        <v>47</v>
      </c>
      <c r="C49" s="3"/>
      <c r="D49" s="3"/>
      <c r="E49" s="3"/>
    </row>
    <row r="50" s="1" customFormat="1" ht="21" customHeight="1" spans="1:5">
      <c r="A50" s="3" t="s">
        <v>68</v>
      </c>
      <c r="B50" s="3">
        <v>48</v>
      </c>
      <c r="C50" s="3"/>
      <c r="D50" s="3"/>
      <c r="E50" s="3"/>
    </row>
    <row r="51" s="1" customFormat="1" ht="21" customHeight="1" spans="1:5">
      <c r="A51" s="3" t="s">
        <v>69</v>
      </c>
      <c r="B51" s="3">
        <f>SUM(B2:B50)</f>
        <v>2026</v>
      </c>
      <c r="C51" s="3"/>
      <c r="D51" s="3">
        <f>SUM(D2:D50)</f>
        <v>2026</v>
      </c>
      <c r="E51" s="3">
        <f>SUM(E2:E50)</f>
        <v>94</v>
      </c>
    </row>
  </sheetData>
  <mergeCells count="42">
    <mergeCell ref="C2:C8"/>
    <mergeCell ref="C9:C12"/>
    <mergeCell ref="C13:C14"/>
    <mergeCell ref="C15:C16"/>
    <mergeCell ref="C17:C23"/>
    <mergeCell ref="C24:C25"/>
    <mergeCell ref="C26:C30"/>
    <mergeCell ref="C31:C33"/>
    <mergeCell ref="C34:C37"/>
    <mergeCell ref="C38:C39"/>
    <mergeCell ref="C40:C42"/>
    <mergeCell ref="C43:C44"/>
    <mergeCell ref="C46:C47"/>
    <mergeCell ref="C48:C50"/>
    <mergeCell ref="D2:D8"/>
    <mergeCell ref="D9:D12"/>
    <mergeCell ref="D13:D14"/>
    <mergeCell ref="D15:D16"/>
    <mergeCell ref="D17:D23"/>
    <mergeCell ref="D24:D25"/>
    <mergeCell ref="D26:D30"/>
    <mergeCell ref="D31:D33"/>
    <mergeCell ref="D34:D37"/>
    <mergeCell ref="D38:D39"/>
    <mergeCell ref="D40:D42"/>
    <mergeCell ref="D43:D44"/>
    <mergeCell ref="D46:D47"/>
    <mergeCell ref="D48:D50"/>
    <mergeCell ref="E2:E8"/>
    <mergeCell ref="E9:E12"/>
    <mergeCell ref="E13:E14"/>
    <mergeCell ref="E15:E16"/>
    <mergeCell ref="E17:E23"/>
    <mergeCell ref="E24:E25"/>
    <mergeCell ref="E26:E30"/>
    <mergeCell ref="E31:E33"/>
    <mergeCell ref="E34:E37"/>
    <mergeCell ref="E38:E39"/>
    <mergeCell ref="E40:E42"/>
    <mergeCell ref="E43:E44"/>
    <mergeCell ref="E46:E47"/>
    <mergeCell ref="E48:E5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2019-01-03T03:50:00Z</dcterms:created>
  <dcterms:modified xsi:type="dcterms:W3CDTF">2019-01-03T05:14:01Z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